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0" yWindow="686" windowWidth="19035" windowHeight="10226" activeTab="0"/>
  </bookViews>
  <sheets>
    <sheet name="Step Motors &amp; Accessories" sheetId="1" r:id="rId1"/>
  </sheets>
  <definedNames>
    <definedName name="_xlnm.Print_Area" localSheetId="0">'Step Motors &amp; Accessories'!$A$1:$J$15</definedName>
  </definedNames>
  <calcPr fullCalcOnLoad="1"/>
</workbook>
</file>

<file path=xl/sharedStrings.xml><?xml version="1.0" encoding="utf-8"?>
<sst xmlns="http://schemas.openxmlformats.org/spreadsheetml/2006/main" count="85" uniqueCount="44">
  <si>
    <t>QTY</t>
  </si>
  <si>
    <t>ON HAND @ EIS</t>
  </si>
  <si>
    <t>MANUFACTURER</t>
  </si>
  <si>
    <t>PART NUMBER</t>
  </si>
  <si>
    <t>DESCRIPTION</t>
  </si>
  <si>
    <t>EIS NET</t>
  </si>
  <si>
    <t>USD SALE PRICE</t>
  </si>
  <si>
    <t>USE LIST PRICE</t>
  </si>
  <si>
    <t>SAVINGS</t>
  </si>
  <si>
    <t>NOTES</t>
  </si>
  <si>
    <t>STEP MOTORS &amp; ACCESSORIES</t>
  </si>
  <si>
    <t>ü</t>
  </si>
  <si>
    <t>API</t>
  </si>
  <si>
    <t>23D-6103A</t>
  </si>
  <si>
    <t>NEMA 23 STEP MOTOR</t>
  </si>
  <si>
    <t>UNUSED, NO WARRANTY</t>
  </si>
  <si>
    <t>34D-9109A</t>
  </si>
  <si>
    <t>NEMA 34 STEP MOTOR</t>
  </si>
  <si>
    <t>MST-T233-CF00</t>
  </si>
  <si>
    <t>ST-0170EBA-EOLN-NNN</t>
  </si>
  <si>
    <t>NEMA 17 STEP MOTOR</t>
  </si>
  <si>
    <t>ST-0171EBA-EOLN-NNN</t>
  </si>
  <si>
    <t>ST-0231EBC-EOLN-NNN</t>
  </si>
  <si>
    <t>ST-0231NRSA-NO-LNN</t>
  </si>
  <si>
    <t>ST-0232EBC-EOLN-NNN</t>
  </si>
  <si>
    <t>APPLIED MOTION PRODUCTS</t>
  </si>
  <si>
    <t>5017-009</t>
  </si>
  <si>
    <t>DANAHER</t>
  </si>
  <si>
    <t>M22NRFA-LDN-NS-02</t>
  </si>
  <si>
    <t>M22NRFB-LNN-NS-00</t>
  </si>
  <si>
    <t>EASTERN AIR DEVICES</t>
  </si>
  <si>
    <t>LH2318S-P200A10 ACTUATORS</t>
  </si>
  <si>
    <t>NEMA 23 LINEAR ACTUATOR WITHOUT LEADSCREW</t>
  </si>
  <si>
    <t>INTELLIGENT MOTION SYSTEMS</t>
  </si>
  <si>
    <t>M2-2215D</t>
  </si>
  <si>
    <t>sales@servo2go.com</t>
  </si>
  <si>
    <t>Toll Free Phone  877-378-0240</t>
  </si>
  <si>
    <t>In USA Contact Us To Order:</t>
  </si>
  <si>
    <t>Toll Free Fax      877-378-0249</t>
  </si>
  <si>
    <t>In Canada Contact Us To Order:</t>
  </si>
  <si>
    <t>sales@electromate.com</t>
  </si>
  <si>
    <t>Toll Free Phone  877-737-8698</t>
  </si>
  <si>
    <t>Toll Free Fax      877-737-8699</t>
  </si>
  <si>
    <t>`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</si>
</sst>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(&quot;US$&quot;* #,##0_);_(&quot;US$&quot;* \(#,##0\);_(&quot;US$&quot;* &quot;-&quot;_);_(@_)"/>
    <numFmt numFmtId="169" formatCode="_(&quot;US$&quot;* #,##0.00_);_(&quot;US$&quot;* \(#,##0.00\);_(&quot;US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.00"/>
    <numFmt numFmtId="184" formatCode="&quot;$&quot;#,##0"/>
    <numFmt numFmtId="185" formatCode="&quot;$&quot;#,##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3"/>
      <name val="Arial"/>
      <family val="2"/>
    </font>
    <font>
      <b/>
      <sz val="13"/>
      <color indexed="8"/>
      <name val="Wingdings"/>
      <family val="0"/>
    </font>
    <font>
      <sz val="16"/>
      <color indexed="18"/>
      <name val="Arial"/>
      <family val="2"/>
    </font>
    <font>
      <sz val="13"/>
      <color indexed="8"/>
      <name val="Arial"/>
      <family val="2"/>
    </font>
    <font>
      <u val="single"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183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2" fontId="6" fillId="0" borderId="0" xfId="0" applyNumberFormat="1" applyFont="1" applyAlignment="1" applyProtection="1">
      <alignment horizontal="left"/>
      <protection/>
    </xf>
    <xf numFmtId="183" fontId="6" fillId="0" borderId="0" xfId="0" applyNumberFormat="1" applyFont="1" applyAlignment="1" applyProtection="1">
      <alignment horizontal="right"/>
      <protection/>
    </xf>
    <xf numFmtId="183" fontId="6" fillId="0" borderId="0" xfId="0" applyNumberFormat="1" applyFont="1" applyFill="1" applyAlignment="1" applyProtection="1">
      <alignment/>
      <protection/>
    </xf>
    <xf numFmtId="183" fontId="6" fillId="0" borderId="0" xfId="0" applyNumberFormat="1" applyFont="1" applyFill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2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183" fontId="6" fillId="0" borderId="0" xfId="0" applyNumberFormat="1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11" fontId="6" fillId="0" borderId="0" xfId="0" applyNumberFormat="1" applyFont="1" applyAlignment="1" applyProtection="1">
      <alignment horizontal="left"/>
      <protection/>
    </xf>
    <xf numFmtId="0" fontId="10" fillId="0" borderId="12" xfId="53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9" fontId="6" fillId="0" borderId="0" xfId="0" applyNumberFormat="1" applyFont="1" applyFill="1" applyAlignment="1" applyProtection="1">
      <alignment/>
      <protection/>
    </xf>
    <xf numFmtId="183" fontId="6" fillId="33" borderId="0" xfId="0" applyNumberFormat="1" applyFont="1" applyFill="1" applyAlignment="1" applyProtection="1">
      <alignment/>
      <protection/>
    </xf>
    <xf numFmtId="9" fontId="6" fillId="33" borderId="0" xfId="0" applyNumberFormat="1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8"/>
  <sheetViews>
    <sheetView tabSelected="1" zoomScale="65" zoomScaleNormal="65" zoomScalePageLayoutView="0" workbookViewId="0" topLeftCell="A1">
      <selection activeCell="H15" sqref="H15"/>
    </sheetView>
  </sheetViews>
  <sheetFormatPr defaultColWidth="16.7109375" defaultRowHeight="12.75"/>
  <cols>
    <col min="1" max="1" width="5.8515625" style="17" bestFit="1" customWidth="1"/>
    <col min="2" max="2" width="42.28125" style="7" bestFit="1" customWidth="1"/>
    <col min="3" max="3" width="37.57421875" style="7" bestFit="1" customWidth="1"/>
    <col min="4" max="4" width="36.421875" style="7" bestFit="1" customWidth="1"/>
    <col min="5" max="5" width="61.140625" style="7" bestFit="1" customWidth="1"/>
    <col min="6" max="6" width="10.140625" style="16" hidden="1" customWidth="1"/>
    <col min="7" max="7" width="20.421875" style="11" bestFit="1" customWidth="1"/>
    <col min="8" max="8" width="19.421875" style="11" bestFit="1" customWidth="1"/>
    <col min="9" max="9" width="11.28125" style="17" bestFit="1" customWidth="1"/>
    <col min="10" max="10" width="29.8515625" style="5" bestFit="1" customWidth="1"/>
    <col min="11" max="16384" width="16.7109375" style="5" customWidth="1"/>
  </cols>
  <sheetData>
    <row r="1" spans="1:10" s="4" customFormat="1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</row>
    <row r="2" spans="1:10" ht="15.7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28">
        <v>1</v>
      </c>
      <c r="B3" s="6" t="s">
        <v>11</v>
      </c>
      <c r="C3" s="7" t="s">
        <v>12</v>
      </c>
      <c r="D3" s="8" t="s">
        <v>13</v>
      </c>
      <c r="E3" s="9" t="s">
        <v>14</v>
      </c>
      <c r="F3" s="10">
        <v>69</v>
      </c>
      <c r="G3" s="30">
        <f aca="true" t="shared" si="0" ref="G3:G15">ROUNDUP(F3/0.85,0)</f>
        <v>82</v>
      </c>
      <c r="H3" s="11">
        <f aca="true" t="shared" si="1" ref="H3:H10">F3/0.6</f>
        <v>115</v>
      </c>
      <c r="I3" s="31">
        <f aca="true" t="shared" si="2" ref="I3:I15">(1-(G3/H3))</f>
        <v>0.28695652173913044</v>
      </c>
      <c r="J3" s="5" t="s">
        <v>15</v>
      </c>
    </row>
    <row r="4" spans="1:10" ht="15.75">
      <c r="A4" s="28">
        <v>3</v>
      </c>
      <c r="B4" s="6" t="s">
        <v>11</v>
      </c>
      <c r="C4" s="7" t="s">
        <v>12</v>
      </c>
      <c r="D4" s="8" t="s">
        <v>16</v>
      </c>
      <c r="E4" s="9" t="s">
        <v>17</v>
      </c>
      <c r="F4" s="10">
        <v>102</v>
      </c>
      <c r="G4" s="30">
        <f t="shared" si="0"/>
        <v>120</v>
      </c>
      <c r="H4" s="11">
        <f t="shared" si="1"/>
        <v>170</v>
      </c>
      <c r="I4" s="31">
        <f t="shared" si="2"/>
        <v>0.2941176470588235</v>
      </c>
      <c r="J4" s="5" t="s">
        <v>15</v>
      </c>
    </row>
    <row r="5" spans="1:10" ht="15.75">
      <c r="A5" s="28">
        <v>2</v>
      </c>
      <c r="B5" s="6" t="s">
        <v>11</v>
      </c>
      <c r="C5" s="7" t="s">
        <v>12</v>
      </c>
      <c r="D5" s="8" t="s">
        <v>18</v>
      </c>
      <c r="E5" s="9" t="s">
        <v>14</v>
      </c>
      <c r="F5" s="10">
        <v>131</v>
      </c>
      <c r="G5" s="30">
        <f t="shared" si="0"/>
        <v>155</v>
      </c>
      <c r="H5" s="11">
        <f t="shared" si="1"/>
        <v>218.33333333333334</v>
      </c>
      <c r="I5" s="31">
        <f t="shared" si="2"/>
        <v>0.29007633587786263</v>
      </c>
      <c r="J5" s="5" t="s">
        <v>15</v>
      </c>
    </row>
    <row r="6" spans="1:10" ht="15.75">
      <c r="A6" s="28">
        <v>3</v>
      </c>
      <c r="B6" s="6" t="s">
        <v>11</v>
      </c>
      <c r="C6" s="7" t="s">
        <v>12</v>
      </c>
      <c r="D6" s="8" t="s">
        <v>19</v>
      </c>
      <c r="E6" s="9" t="s">
        <v>20</v>
      </c>
      <c r="F6" s="12">
        <v>62.9</v>
      </c>
      <c r="G6" s="30">
        <f t="shared" si="0"/>
        <v>74</v>
      </c>
      <c r="H6" s="11">
        <f t="shared" si="1"/>
        <v>104.83333333333333</v>
      </c>
      <c r="I6" s="31">
        <f t="shared" si="2"/>
        <v>0.2941176470588235</v>
      </c>
      <c r="J6" s="5" t="s">
        <v>15</v>
      </c>
    </row>
    <row r="7" spans="1:10" ht="15.75">
      <c r="A7" s="28">
        <v>3</v>
      </c>
      <c r="B7" s="6" t="s">
        <v>11</v>
      </c>
      <c r="C7" s="7" t="s">
        <v>12</v>
      </c>
      <c r="D7" s="8" t="s">
        <v>21</v>
      </c>
      <c r="E7" s="9" t="s">
        <v>20</v>
      </c>
      <c r="F7" s="10">
        <v>63.6</v>
      </c>
      <c r="G7" s="30">
        <f t="shared" si="0"/>
        <v>75</v>
      </c>
      <c r="H7" s="11">
        <f t="shared" si="1"/>
        <v>106</v>
      </c>
      <c r="I7" s="31">
        <f t="shared" si="2"/>
        <v>0.2924528301886793</v>
      </c>
      <c r="J7" s="5" t="s">
        <v>15</v>
      </c>
    </row>
    <row r="8" spans="1:10" ht="15.75">
      <c r="A8" s="28">
        <v>1</v>
      </c>
      <c r="B8" s="6" t="s">
        <v>11</v>
      </c>
      <c r="C8" s="7" t="s">
        <v>12</v>
      </c>
      <c r="D8" s="8" t="s">
        <v>22</v>
      </c>
      <c r="E8" s="9" t="s">
        <v>14</v>
      </c>
      <c r="F8" s="10">
        <v>58.8</v>
      </c>
      <c r="G8" s="30">
        <f t="shared" si="0"/>
        <v>70</v>
      </c>
      <c r="H8" s="11">
        <f t="shared" si="1"/>
        <v>98</v>
      </c>
      <c r="I8" s="31">
        <f t="shared" si="2"/>
        <v>0.2857142857142857</v>
      </c>
      <c r="J8" s="5" t="s">
        <v>15</v>
      </c>
    </row>
    <row r="9" spans="1:10" ht="15.75">
      <c r="A9" s="28">
        <v>1</v>
      </c>
      <c r="B9" s="6" t="s">
        <v>11</v>
      </c>
      <c r="C9" s="7" t="s">
        <v>12</v>
      </c>
      <c r="D9" s="8" t="s">
        <v>23</v>
      </c>
      <c r="E9" s="9" t="s">
        <v>14</v>
      </c>
      <c r="F9" s="12">
        <v>59.25</v>
      </c>
      <c r="G9" s="30">
        <f t="shared" si="0"/>
        <v>70</v>
      </c>
      <c r="H9" s="11">
        <f t="shared" si="1"/>
        <v>98.75</v>
      </c>
      <c r="I9" s="31">
        <f t="shared" si="2"/>
        <v>0.2911392405063291</v>
      </c>
      <c r="J9" s="5" t="s">
        <v>15</v>
      </c>
    </row>
    <row r="10" spans="1:10" ht="15.75">
      <c r="A10" s="28">
        <v>1</v>
      </c>
      <c r="B10" s="6" t="s">
        <v>11</v>
      </c>
      <c r="C10" s="7" t="s">
        <v>12</v>
      </c>
      <c r="D10" s="8" t="s">
        <v>24</v>
      </c>
      <c r="E10" s="9" t="s">
        <v>14</v>
      </c>
      <c r="F10" s="10">
        <v>68.4</v>
      </c>
      <c r="G10" s="30">
        <f t="shared" si="0"/>
        <v>81</v>
      </c>
      <c r="H10" s="11">
        <f t="shared" si="1"/>
        <v>114.00000000000001</v>
      </c>
      <c r="I10" s="31">
        <f t="shared" si="2"/>
        <v>0.28947368421052644</v>
      </c>
      <c r="J10" s="5" t="s">
        <v>15</v>
      </c>
    </row>
    <row r="11" spans="1:10" ht="15.75">
      <c r="A11" s="28">
        <v>12</v>
      </c>
      <c r="B11" s="6" t="s">
        <v>11</v>
      </c>
      <c r="C11" s="7" t="s">
        <v>25</v>
      </c>
      <c r="D11" s="8" t="s">
        <v>26</v>
      </c>
      <c r="E11" s="9" t="s">
        <v>20</v>
      </c>
      <c r="F11" s="10">
        <v>33.15</v>
      </c>
      <c r="G11" s="30">
        <v>30</v>
      </c>
      <c r="H11" s="11">
        <f>F11/0.65</f>
        <v>50.99999999999999</v>
      </c>
      <c r="I11" s="31">
        <f t="shared" si="2"/>
        <v>0.4117647058823528</v>
      </c>
      <c r="J11" s="5" t="s">
        <v>15</v>
      </c>
    </row>
    <row r="12" spans="1:10" ht="15.75">
      <c r="A12" s="28">
        <v>1</v>
      </c>
      <c r="B12" s="6" t="s">
        <v>11</v>
      </c>
      <c r="C12" s="7" t="s">
        <v>27</v>
      </c>
      <c r="D12" s="8" t="s">
        <v>28</v>
      </c>
      <c r="E12" s="9" t="s">
        <v>14</v>
      </c>
      <c r="F12" s="10">
        <v>109.8</v>
      </c>
      <c r="G12" s="30">
        <f t="shared" si="0"/>
        <v>130</v>
      </c>
      <c r="H12" s="11">
        <f>F12/0.6</f>
        <v>183</v>
      </c>
      <c r="I12" s="31">
        <f t="shared" si="2"/>
        <v>0.2896174863387978</v>
      </c>
      <c r="J12" s="5" t="s">
        <v>15</v>
      </c>
    </row>
    <row r="13" spans="1:10" ht="15.75">
      <c r="A13" s="28">
        <v>2</v>
      </c>
      <c r="B13" s="6" t="s">
        <v>11</v>
      </c>
      <c r="C13" s="7" t="s">
        <v>27</v>
      </c>
      <c r="D13" s="8" t="s">
        <v>29</v>
      </c>
      <c r="E13" s="9" t="s">
        <v>14</v>
      </c>
      <c r="F13" s="10">
        <v>101.64</v>
      </c>
      <c r="G13" s="30">
        <f t="shared" si="0"/>
        <v>120</v>
      </c>
      <c r="H13" s="11">
        <f>F13/0.6</f>
        <v>169.4</v>
      </c>
      <c r="I13" s="31">
        <f t="shared" si="2"/>
        <v>0.29161747343565525</v>
      </c>
      <c r="J13" s="5" t="s">
        <v>15</v>
      </c>
    </row>
    <row r="14" spans="1:10" s="15" customFormat="1" ht="15.75">
      <c r="A14" s="17">
        <v>5</v>
      </c>
      <c r="B14" s="6" t="s">
        <v>11</v>
      </c>
      <c r="C14" s="7" t="s">
        <v>30</v>
      </c>
      <c r="D14" s="8" t="s">
        <v>31</v>
      </c>
      <c r="E14" s="7" t="s">
        <v>32</v>
      </c>
      <c r="F14" s="13">
        <v>121</v>
      </c>
      <c r="G14" s="30">
        <v>125</v>
      </c>
      <c r="H14" s="14">
        <v>195</v>
      </c>
      <c r="I14" s="31">
        <f t="shared" si="2"/>
        <v>0.3589743589743589</v>
      </c>
      <c r="J14" s="5" t="s">
        <v>15</v>
      </c>
    </row>
    <row r="15" spans="1:10" ht="15.75">
      <c r="A15" s="28">
        <v>5</v>
      </c>
      <c r="B15" s="6" t="s">
        <v>11</v>
      </c>
      <c r="C15" s="7" t="s">
        <v>33</v>
      </c>
      <c r="D15" s="8" t="s">
        <v>34</v>
      </c>
      <c r="E15" s="9" t="s">
        <v>14</v>
      </c>
      <c r="F15" s="12">
        <v>58.95</v>
      </c>
      <c r="G15" s="30">
        <f t="shared" si="0"/>
        <v>70</v>
      </c>
      <c r="H15" s="11">
        <v>95</v>
      </c>
      <c r="I15" s="31">
        <f t="shared" si="2"/>
        <v>0.26315789473684215</v>
      </c>
      <c r="J15" s="5" t="s">
        <v>15</v>
      </c>
    </row>
    <row r="16" spans="2:9" ht="15.75">
      <c r="B16" s="6"/>
      <c r="E16" s="16"/>
      <c r="I16" s="29"/>
    </row>
    <row r="17" spans="2:9" ht="15.75">
      <c r="B17" s="6"/>
      <c r="E17" s="16"/>
      <c r="I17" s="29"/>
    </row>
    <row r="18" ht="15.75">
      <c r="E18" s="16"/>
    </row>
    <row r="19" ht="16.5" thickBot="1">
      <c r="E19" s="16"/>
    </row>
    <row r="20" spans="2:5" ht="20.25" thickTop="1">
      <c r="B20" s="18" t="s">
        <v>37</v>
      </c>
      <c r="C20" s="19"/>
      <c r="E20" s="16"/>
    </row>
    <row r="21" spans="2:5" ht="19.5">
      <c r="B21" s="26" t="s">
        <v>35</v>
      </c>
      <c r="C21" s="21"/>
      <c r="E21" s="16"/>
    </row>
    <row r="22" spans="2:5" ht="19.5">
      <c r="B22" s="20" t="s">
        <v>36</v>
      </c>
      <c r="C22" s="21"/>
      <c r="E22" s="16"/>
    </row>
    <row r="23" spans="2:5" ht="20.25" thickBot="1">
      <c r="B23" s="22" t="s">
        <v>38</v>
      </c>
      <c r="C23" s="23"/>
      <c r="E23" s="16"/>
    </row>
    <row r="24" spans="2:5" ht="20.25" thickBot="1" thickTop="1">
      <c r="B24" s="27"/>
      <c r="C24" s="27"/>
      <c r="E24" s="16"/>
    </row>
    <row r="25" spans="2:5" ht="20.25" thickTop="1">
      <c r="B25" s="18" t="s">
        <v>39</v>
      </c>
      <c r="C25" s="19"/>
      <c r="E25" s="16"/>
    </row>
    <row r="26" spans="2:5" ht="19.5">
      <c r="B26" s="26" t="s">
        <v>40</v>
      </c>
      <c r="C26" s="21"/>
      <c r="E26" s="16"/>
    </row>
    <row r="27" spans="2:5" ht="19.5">
      <c r="B27" s="20" t="s">
        <v>41</v>
      </c>
      <c r="C27" s="21"/>
      <c r="E27" s="16"/>
    </row>
    <row r="28" spans="2:5" ht="20.25" thickBot="1">
      <c r="B28" s="22" t="s">
        <v>42</v>
      </c>
      <c r="C28" s="23"/>
      <c r="E28" s="16"/>
    </row>
    <row r="29" ht="16.5" thickTop="1">
      <c r="E29" s="16"/>
    </row>
    <row r="30" ht="15.75">
      <c r="E30" s="16"/>
    </row>
    <row r="31" spans="4:6" ht="15.75">
      <c r="D31" s="7" t="s">
        <v>43</v>
      </c>
      <c r="E31" s="16"/>
      <c r="F31" s="10"/>
    </row>
    <row r="32" spans="5:6" ht="15.75">
      <c r="E32" s="16"/>
      <c r="F32" s="10"/>
    </row>
    <row r="33" ht="15.75">
      <c r="E33" s="16"/>
    </row>
    <row r="34" ht="15.75">
      <c r="E34" s="16"/>
    </row>
    <row r="35" ht="15.75">
      <c r="E35" s="16"/>
    </row>
    <row r="36" ht="15.75">
      <c r="E36" s="16"/>
    </row>
    <row r="37" ht="15.75">
      <c r="E37" s="16"/>
    </row>
    <row r="38" ht="15.75">
      <c r="E38" s="16"/>
    </row>
    <row r="39" ht="15.75">
      <c r="E39" s="16"/>
    </row>
    <row r="40" ht="15.75">
      <c r="E40" s="16"/>
    </row>
    <row r="41" ht="15.75">
      <c r="E41" s="16"/>
    </row>
    <row r="42" ht="15.75">
      <c r="E42" s="16"/>
    </row>
    <row r="43" ht="15.75">
      <c r="E43" s="16"/>
    </row>
    <row r="44" ht="15.75">
      <c r="E44" s="16"/>
    </row>
    <row r="45" ht="15.75">
      <c r="E45" s="16"/>
    </row>
    <row r="46" ht="15.75">
      <c r="E46" s="16"/>
    </row>
    <row r="47" ht="15.75">
      <c r="E47" s="16"/>
    </row>
    <row r="48" ht="15.75">
      <c r="E48" s="16"/>
    </row>
    <row r="227" spans="1:6" ht="15.75">
      <c r="A227" s="28"/>
      <c r="B227" s="24"/>
      <c r="D227" s="25"/>
      <c r="E227" s="9"/>
      <c r="F227" s="10"/>
    </row>
    <row r="228" spans="1:6" ht="15.75">
      <c r="A228" s="28"/>
      <c r="B228" s="24"/>
      <c r="D228" s="25"/>
      <c r="E228" s="9"/>
      <c r="F228" s="10"/>
    </row>
  </sheetData>
  <sheetProtection password="C7CE" sheet="1"/>
  <mergeCells count="1">
    <mergeCell ref="A2:J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Taligent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 Faragitakis</dc:creator>
  <cp:keywords/>
  <dc:description/>
  <cp:lastModifiedBy>Warren Osak</cp:lastModifiedBy>
  <dcterms:created xsi:type="dcterms:W3CDTF">2007-08-23T18:13:17Z</dcterms:created>
  <dcterms:modified xsi:type="dcterms:W3CDTF">2018-07-19T15:56:43Z</dcterms:modified>
  <cp:category/>
  <cp:version/>
  <cp:contentType/>
  <cp:contentStatus/>
</cp:coreProperties>
</file>